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<sst xmlns="http://schemas.openxmlformats.org/spreadsheetml/2006/main" count="36" uniqueCount="31">
  <si>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</si>
  <si>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</si>
  <si>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</si>
  <si>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</si>
  <si>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</si>
  <si>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</si>
  <si>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</si>
  <si>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</si>
  <si>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</si>
  <si>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</si>
  <si>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</si>
  <si>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</si>
  <si>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</si>
  <si>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</si>
  <si>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</si>
  <si>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</si>
  <si>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</si>
  <si>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</si>
  <si>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</si>
  <si>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</si>
  <si>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</si>
  <si>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</si>
  <si>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</si>
  <si>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</si>
  <si>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</si>
  <si>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</si>
  <si>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</si>
  <si>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</si>
  <si>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3</t>
  </si>
  <si>
    <t>8</t>
  </si>
  <si>
    <t>Случаи заражения коронавирусом в РФ на 31.08.2020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</si>
</sst>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K22" sqref="K22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996038</v>
      </c>
      <c r="E5" s="40">
        <f t="shared" ref="E5:E14" si="0">D5*1000/C5</f>
        <v>6.7875384839090165</v>
      </c>
      <c r="F5" s="51"/>
      <c r="G5" s="43">
        <f>D5*100/C5</f>
        <v>0.67875384839090158</v>
      </c>
      <c r="H5" s="24">
        <f>H6+H8+H9+H10+H11+H12+H13+H14</f>
        <v>17204</v>
      </c>
      <c r="I5" s="66">
        <f t="shared" ref="I5:I14" si="1">H5*100/D5</f>
        <v>1.7272433381055743</v>
      </c>
      <c r="J5" s="38">
        <f>H5/(C5/100000)</f>
        <v>11.723730628467058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446904</v>
      </c>
      <c r="E6" s="40">
        <f t="shared" si="0"/>
        <v>11.331382987098744</v>
      </c>
      <c r="F6" s="51">
        <v>1</v>
      </c>
      <c r="G6" s="44">
        <f>D6*100/C6</f>
        <v>1.1331382987098744</v>
      </c>
      <c r="H6" s="53">
        <v>7576</v>
      </c>
      <c r="I6" s="73">
        <f t="shared" si="1"/>
        <v>1.6952186599359147</v>
      </c>
      <c r="J6" s="38">
        <f t="shared" ref="J6:J14" si="2">H6/(C6/100000)</f>
        <v>19.209171882610153</v>
      </c>
      <c r="K6" s="46">
        <v>2</v>
      </c>
      <c r="L6" s="68" t="s">
        <v>26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262418</v>
      </c>
      <c r="E7" s="40">
        <f t="shared" si="0"/>
        <v>20.67509970087767</v>
      </c>
      <c r="F7" s="51"/>
      <c r="G7" s="44">
        <f>D7*100/C7</f>
        <v>2.0675099700877668</v>
      </c>
      <c r="H7" s="49">
        <v>4821</v>
      </c>
      <c r="I7" s="66">
        <f t="shared" si="1"/>
        <v>1.8371453177754575</v>
      </c>
      <c r="J7" s="38">
        <f t="shared" si="2"/>
        <v>37.983162610008172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92921</v>
      </c>
      <c r="E8" s="40">
        <f t="shared" si="0"/>
        <v>6.6480058987181625</v>
      </c>
      <c r="F8" s="51">
        <v>3</v>
      </c>
      <c r="G8" s="44">
        <f t="shared" ref="G8:G14" si="3">D8*100/C8</f>
        <v>0.66480058987181623</v>
      </c>
      <c r="H8" s="53">
        <v>3251</v>
      </c>
      <c r="I8" s="73">
        <f t="shared" si="1"/>
        <v>3.4986709140022167</v>
      </c>
      <c r="J8" s="38">
        <f t="shared" si="2"/>
        <v>23.2591848739604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56525</v>
      </c>
      <c r="E9" s="40">
        <f t="shared" si="0"/>
        <v>3.4327952220591875</v>
      </c>
      <c r="F9" s="51">
        <v>8</v>
      </c>
      <c r="G9" s="44">
        <f>D9*100/C9</f>
        <v>0.34327952220591879</v>
      </c>
      <c r="H9" s="53">
        <v>838</v>
      </c>
      <c r="I9" s="73">
        <f>H9*100/D9</f>
        <v>1.4825298540468819</v>
      </c>
      <c r="J9" s="38">
        <f t="shared" si="2"/>
        <v>5.0892213995322413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46202</v>
      </c>
      <c r="E10" s="40">
        <f>D10*1000/C10</f>
        <v>4.6533687470923999</v>
      </c>
      <c r="F10" s="71" t="s">
        <v>25</v>
      </c>
      <c r="G10" s="44">
        <f>D10*100/C10</f>
        <v>0.46533687470924001</v>
      </c>
      <c r="H10" s="53">
        <v>1019</v>
      </c>
      <c r="I10" s="73">
        <f>H10*100/D10</f>
        <v>2.2055322280420762</v>
      </c>
      <c r="J10" s="38">
        <f t="shared" si="2"/>
        <v>10.263154740676065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128079</v>
      </c>
      <c r="E11" s="40">
        <f t="shared" si="0"/>
        <v>4.3733197006342319</v>
      </c>
      <c r="F11" s="71" t="s">
        <v>24</v>
      </c>
      <c r="G11" s="44">
        <f t="shared" si="3"/>
        <v>0.43733197006342317</v>
      </c>
      <c r="H11" s="53">
        <v>1536</v>
      </c>
      <c r="I11" s="73">
        <f t="shared" si="1"/>
        <v>1.1992598318225469</v>
      </c>
      <c r="J11" s="38">
        <f t="shared" si="2"/>
        <v>5.2447466486888406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83488</v>
      </c>
      <c r="E12" s="40">
        <f>D12*1000/C12</f>
        <v>6.7543974615995745</v>
      </c>
      <c r="F12" s="72" t="s">
        <v>27</v>
      </c>
      <c r="G12" s="44">
        <f t="shared" si="3"/>
        <v>0.67543974615995739</v>
      </c>
      <c r="H12" s="53">
        <v>861</v>
      </c>
      <c r="I12" s="73">
        <f t="shared" si="1"/>
        <v>1.0312859333077808</v>
      </c>
      <c r="J12" s="38">
        <f t="shared" si="2"/>
        <v>6.9657150901174223</v>
      </c>
      <c r="K12" s="70" t="s">
        <v>23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90610</v>
      </c>
      <c r="E13" s="40">
        <f>D13*1000/C13</f>
        <v>5.2929215279550492</v>
      </c>
      <c r="F13" s="71" t="s">
        <v>23</v>
      </c>
      <c r="G13" s="44">
        <f t="shared" si="3"/>
        <v>0.5292921527955049</v>
      </c>
      <c r="H13" s="53">
        <v>1617</v>
      </c>
      <c r="I13" s="73">
        <f t="shared" si="1"/>
        <v>1.7845712393775521</v>
      </c>
      <c r="J13" s="38">
        <f t="shared" si="2"/>
        <v>9.4455955310708681</v>
      </c>
      <c r="K13" s="46">
        <v>4</v>
      </c>
      <c r="L13" s="68" t="s">
        <v>28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51309</v>
      </c>
      <c r="E14" s="41">
        <f t="shared" si="0"/>
        <v>6.2822021169878779</v>
      </c>
      <c r="F14" s="51">
        <v>4</v>
      </c>
      <c r="G14" s="45">
        <f t="shared" si="3"/>
        <v>0.62822021169878783</v>
      </c>
      <c r="H14" s="67">
        <v>506</v>
      </c>
      <c r="I14" s="74">
        <f t="shared" si="1"/>
        <v>0.98618176148434</v>
      </c>
      <c r="J14" s="39">
        <f t="shared" si="2"/>
        <v>6.1953931497317551</v>
      </c>
      <c r="K14" s="47">
        <v>6</v>
      </c>
      <c r="L14" s="68" t="s">
        <v>29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2020-08-31T10:32:41Z</dcterms:modified>
</cp:coreProperties>
</file>