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/>
  <c r="J5" s="1"/>
  <c r="D5"/>
  <c r="E5" s="1"/>
  <c r="E8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<sst xmlns="http://schemas.openxmlformats.org/spreadsheetml/2006/main" count="34" uniqueCount="29">
  <si>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</si>
  <si>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</si>
  <si>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</si>
  <si>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</si>
  <si>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</si>
  <si>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</si>
  <si>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</si>
  <si>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</si>
  <si>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</si>
  <si>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</si>
  <si>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</si>
  <si>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</si>
  <si>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</si>
  <si>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</si>
  <si>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</si>
  <si>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</si>
  <si>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</si>
  <si>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</si>
  <si>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</si>
  <si>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</si>
  <si>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</si>
  <si>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</si>
  <si>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</si>
  <si>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</si>
  <si>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</si>
  <si>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</si>
  <si>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</si>
  <si>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4</t>
  </si>
  <si>
    <t>Случаи заражения коронавирусом в РФ на 14.07.2020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</si>
</sst>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F20" sqref="F20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740426</v>
      </c>
      <c r="E5" s="40">
        <f t="shared" ref="E5:E14" si="0">D5*1000/C5</f>
        <v>5.0456608778849974</v>
      </c>
      <c r="F5" s="51"/>
      <c r="G5" s="43">
        <f>D5*100/C5</f>
        <v>0.50456608778849976</v>
      </c>
      <c r="H5" s="24">
        <f>H6+H8+H9+H10+H11+H12+H13+H14</f>
        <v>11649</v>
      </c>
      <c r="I5" s="66">
        <f t="shared" ref="I5:I14" si="1">H5*100/D5</f>
        <v>1.5732834881541167</v>
      </c>
      <c r="J5" s="38">
        <f>H5/(C5/100000)</f>
        <v>7.9382549460016714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380703</v>
      </c>
      <c r="E6" s="40">
        <f t="shared" si="0"/>
        <v>9.6528370686712428</v>
      </c>
      <c r="F6" s="51">
        <v>1</v>
      </c>
      <c r="G6" s="44">
        <f>D6*100/C6</f>
        <v>0.96528370686712428</v>
      </c>
      <c r="H6" s="53">
        <v>6149</v>
      </c>
      <c r="I6" s="73">
        <f t="shared" si="1"/>
        <v>1.6151698305503239</v>
      </c>
      <c r="J6" s="38">
        <f t="shared" ref="J6:J14" si="2">H6/(C6/100000)</f>
        <v>15.590971212535617</v>
      </c>
      <c r="K6" s="46">
        <v>1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230642</v>
      </c>
      <c r="E7" s="40">
        <f t="shared" si="0"/>
        <v>18.171567290391007</v>
      </c>
      <c r="F7" s="51"/>
      <c r="G7" s="44">
        <f>D7*100/C7</f>
        <v>1.8171567290391009</v>
      </c>
      <c r="H7" s="49">
        <v>4205</v>
      </c>
      <c r="I7" s="66">
        <f t="shared" si="1"/>
        <v>1.8231718420755976</v>
      </c>
      <c r="J7" s="38">
        <f t="shared" si="2"/>
        <v>33.129889810222849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65565</v>
      </c>
      <c r="E8" s="40">
        <f t="shared" si="0"/>
        <v>4.6908288411603003</v>
      </c>
      <c r="F8" s="51">
        <v>2</v>
      </c>
      <c r="G8" s="44">
        <f t="shared" ref="G8:G14" si="3">D8*100/C8</f>
        <v>0.46908288411603005</v>
      </c>
      <c r="H8" s="53">
        <v>2042</v>
      </c>
      <c r="I8" s="73">
        <f t="shared" si="1"/>
        <v>3.1144665599023869</v>
      </c>
      <c r="J8" s="38">
        <f t="shared" si="2"/>
        <v>14.609429564019422</v>
      </c>
      <c r="K8" s="46">
        <v>2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34964</v>
      </c>
      <c r="E9" s="40">
        <f>D9*1000/C9</f>
        <v>2.1233834965781058</v>
      </c>
      <c r="F9" s="51">
        <v>8</v>
      </c>
      <c r="G9" s="44">
        <f>D9*100/C9</f>
        <v>0.21233834965781059</v>
      </c>
      <c r="H9" s="53">
        <v>400</v>
      </c>
      <c r="I9" s="73">
        <f>H9*100/D9</f>
        <v>1.1440338634023568</v>
      </c>
      <c r="J9" s="38">
        <f t="shared" si="2"/>
        <v>2.4292226250750555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34042</v>
      </c>
      <c r="E10" s="40">
        <f>D10*1000/C10</f>
        <v>3.4286389958988677</v>
      </c>
      <c r="F10" s="71" t="s">
        <v>23</v>
      </c>
      <c r="G10" s="44">
        <f>D10*100/C10</f>
        <v>0.34286389958988678</v>
      </c>
      <c r="H10" s="53">
        <v>782</v>
      </c>
      <c r="I10" s="73">
        <f>H10*100/D10</f>
        <v>2.2971623288878442</v>
      </c>
      <c r="J10" s="38">
        <f t="shared" si="2"/>
        <v>7.8761403407347226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86951</v>
      </c>
      <c r="E11" s="40">
        <f t="shared" si="0"/>
        <v>2.9689841526702043</v>
      </c>
      <c r="F11" s="71" t="s">
        <v>25</v>
      </c>
      <c r="G11" s="44">
        <f t="shared" si="3"/>
        <v>0.29689841526702043</v>
      </c>
      <c r="H11" s="53">
        <v>873</v>
      </c>
      <c r="I11" s="73">
        <f t="shared" si="1"/>
        <v>1.0040137548734345</v>
      </c>
      <c r="J11" s="38">
        <f t="shared" si="2"/>
        <v>2.9809009272821338</v>
      </c>
      <c r="K11" s="69" t="s">
        <v>25</v>
      </c>
      <c r="L11" s="68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52689</v>
      </c>
      <c r="E12" s="40">
        <f>D12*1000/C12</f>
        <v>4.2626778441718569</v>
      </c>
      <c r="F12" s="72" t="s">
        <v>24</v>
      </c>
      <c r="G12" s="44">
        <f t="shared" si="3"/>
        <v>0.42626778441718566</v>
      </c>
      <c r="H12" s="53">
        <v>433</v>
      </c>
      <c r="I12" s="73">
        <f t="shared" si="1"/>
        <v>0.82180341247698763</v>
      </c>
      <c r="J12" s="38">
        <f t="shared" si="2"/>
        <v>3.5030831986304807</v>
      </c>
      <c r="K12" s="70" t="s">
        <v>26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54529</v>
      </c>
      <c r="E13" s="40">
        <f>D13*1000/C13</f>
        <v>3.1852744509199962</v>
      </c>
      <c r="F13" s="71" t="s">
        <v>26</v>
      </c>
      <c r="G13" s="44">
        <f t="shared" si="3"/>
        <v>0.31852744509199965</v>
      </c>
      <c r="H13" s="53">
        <v>672</v>
      </c>
      <c r="I13" s="73">
        <f t="shared" si="1"/>
        <v>1.2323717654825872</v>
      </c>
      <c r="J13" s="38">
        <f t="shared" si="2"/>
        <v>3.9254422986268547</v>
      </c>
      <c r="K13" s="46">
        <v>4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30983</v>
      </c>
      <c r="E14" s="41">
        <f t="shared" si="0"/>
        <v>3.7935151375126281</v>
      </c>
      <c r="F14" s="51">
        <v>4</v>
      </c>
      <c r="G14" s="45">
        <f t="shared" si="3"/>
        <v>0.3793515137512628</v>
      </c>
      <c r="H14" s="67">
        <v>298</v>
      </c>
      <c r="I14" s="74">
        <f t="shared" si="1"/>
        <v>0.9618177710357293</v>
      </c>
      <c r="J14" s="39">
        <f t="shared" si="2"/>
        <v>3.6486702739526935</v>
      </c>
      <c r="K14" s="47">
        <v>5</v>
      </c>
      <c r="L14" s="68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2020-07-14T09:01:38Z</dcterms:modified>
</cp:coreProperties>
</file>