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<sst xmlns="http://schemas.openxmlformats.org/spreadsheetml/2006/main" count="36" uniqueCount="31">
  <si>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</si>
  <si>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</si>
  <si>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</si>
  <si>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</si>
  <si>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</si>
  <si>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</si>
  <si>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</si>
  <si>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</si>
  <si>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</si>
  <si>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</si>
  <si>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</si>
  <si>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</si>
  <si>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</si>
  <si>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</si>
  <si>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</si>
  <si>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</si>
  <si>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</si>
  <si>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</si>
  <si>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</si>
  <si>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</si>
  <si>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</si>
  <si>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</si>
  <si>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</si>
  <si>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</si>
  <si>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</si>
  <si>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</si>
  <si>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</si>
  <si>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</si>
  <si>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3</t>
  </si>
  <si>
    <t>8</t>
  </si>
  <si>
    <t>Случаи заражения коронавирусом в РФ на 26.08.2020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</si>
</sst>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C21" sqref="C21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971544</v>
      </c>
      <c r="E5" s="40">
        <f t="shared" ref="E5:E14" si="0">D5*1000/C5</f>
        <v>6.6206231979210646</v>
      </c>
      <c r="F5" s="51"/>
      <c r="G5" s="43">
        <f>D5*100/C5</f>
        <v>0.66206231979210639</v>
      </c>
      <c r="H5" s="24">
        <f>H6+H8+H9+H10+H11+H12+H13+H14</f>
        <v>16708</v>
      </c>
      <c r="I5" s="66">
        <f t="shared" ref="I5:I14" si="1">H5*100/D5</f>
        <v>1.7197368312706371</v>
      </c>
      <c r="J5" s="38">
        <f>H5/(C5/100000)</f>
        <v>11.385729559429643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439986</v>
      </c>
      <c r="E6" s="40">
        <f t="shared" si="0"/>
        <v>11.155975052721899</v>
      </c>
      <c r="F6" s="51">
        <v>1</v>
      </c>
      <c r="G6" s="44">
        <f>D6*100/C6</f>
        <v>1.11559750527219</v>
      </c>
      <c r="H6" s="53">
        <v>7461</v>
      </c>
      <c r="I6" s="73">
        <f t="shared" si="1"/>
        <v>1.6957357734109721</v>
      </c>
      <c r="J6" s="38">
        <f t="shared" ref="J6:J14" si="2">H6/(C6/100000)</f>
        <v>18.917585984180882</v>
      </c>
      <c r="K6" s="46">
        <v>2</v>
      </c>
      <c r="L6" s="68" t="s">
        <v>26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259070</v>
      </c>
      <c r="E7" s="40">
        <f t="shared" si="0"/>
        <v>20.411321172733494</v>
      </c>
      <c r="F7" s="51"/>
      <c r="G7" s="44">
        <f>D7*100/C7</f>
        <v>2.0411321172733494</v>
      </c>
      <c r="H7" s="49">
        <v>4764</v>
      </c>
      <c r="I7" s="66">
        <f t="shared" si="1"/>
        <v>1.8388852433705176</v>
      </c>
      <c r="J7" s="38">
        <f t="shared" si="2"/>
        <v>37.534077302235829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90298</v>
      </c>
      <c r="E8" s="40">
        <f t="shared" si="0"/>
        <v>6.4603441271881774</v>
      </c>
      <c r="F8" s="51">
        <v>3</v>
      </c>
      <c r="G8" s="44">
        <f t="shared" ref="G8:G14" si="3">D8*100/C8</f>
        <v>0.64603441271881767</v>
      </c>
      <c r="H8" s="53">
        <v>3177</v>
      </c>
      <c r="I8" s="73">
        <f t="shared" si="1"/>
        <v>3.5183503510598242</v>
      </c>
      <c r="J8" s="38">
        <f t="shared" si="2"/>
        <v>22.729754027859794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53889</v>
      </c>
      <c r="E9" s="40">
        <f t="shared" si="0"/>
        <v>3.2727094510667416</v>
      </c>
      <c r="F9" s="51">
        <v>8</v>
      </c>
      <c r="G9" s="44">
        <f>D9*100/C9</f>
        <v>0.32727094510667415</v>
      </c>
      <c r="H9" s="53">
        <v>771</v>
      </c>
      <c r="I9" s="73">
        <f>H9*100/D9</f>
        <v>1.430718699549073</v>
      </c>
      <c r="J9" s="38">
        <f t="shared" si="2"/>
        <v>4.6823266098321694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44629</v>
      </c>
      <c r="E10" s="40">
        <f>D10*1000/C10</f>
        <v>4.4949394791131709</v>
      </c>
      <c r="F10" s="71" t="s">
        <v>25</v>
      </c>
      <c r="G10" s="44">
        <f>D10*100/C10</f>
        <v>0.44949394791131708</v>
      </c>
      <c r="H10" s="53">
        <v>992</v>
      </c>
      <c r="I10" s="73">
        <f>H10*100/D10</f>
        <v>2.2227699477917944</v>
      </c>
      <c r="J10" s="38">
        <f t="shared" si="2"/>
        <v>9.9912163913156586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123915</v>
      </c>
      <c r="E11" s="40">
        <f t="shared" si="0"/>
        <v>4.2311378969549329</v>
      </c>
      <c r="F11" s="71" t="s">
        <v>24</v>
      </c>
      <c r="G11" s="44">
        <f t="shared" si="3"/>
        <v>0.42311378969549329</v>
      </c>
      <c r="H11" s="53">
        <v>1471</v>
      </c>
      <c r="I11" s="73">
        <f t="shared" si="1"/>
        <v>1.1871040632691765</v>
      </c>
      <c r="J11" s="38">
        <f t="shared" si="2"/>
        <v>5.0228009897273989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81613</v>
      </c>
      <c r="E12" s="40">
        <f>D12*1000/C12</f>
        <v>6.6027050598113028</v>
      </c>
      <c r="F12" s="72" t="s">
        <v>27</v>
      </c>
      <c r="G12" s="44">
        <f t="shared" si="3"/>
        <v>0.66027050598113024</v>
      </c>
      <c r="H12" s="53">
        <v>833</v>
      </c>
      <c r="I12" s="73">
        <f t="shared" si="1"/>
        <v>1.0206707264773995</v>
      </c>
      <c r="J12" s="38">
        <f t="shared" si="2"/>
        <v>6.7391877701136034</v>
      </c>
      <c r="K12" s="70" t="s">
        <v>23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87807</v>
      </c>
      <c r="E13" s="40">
        <f>D13*1000/C13</f>
        <v>5.1291861892191699</v>
      </c>
      <c r="F13" s="71" t="s">
        <v>23</v>
      </c>
      <c r="G13" s="44">
        <f t="shared" si="3"/>
        <v>0.51291861892191704</v>
      </c>
      <c r="H13" s="53">
        <v>1511</v>
      </c>
      <c r="I13" s="73">
        <f t="shared" si="1"/>
        <v>1.7208195246392657</v>
      </c>
      <c r="J13" s="38">
        <f t="shared" si="2"/>
        <v>8.826403739918419</v>
      </c>
      <c r="K13" s="46">
        <v>4</v>
      </c>
      <c r="L13" s="68" t="s">
        <v>28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49407</v>
      </c>
      <c r="E14" s="41">
        <f t="shared" si="0"/>
        <v>6.0493239001738504</v>
      </c>
      <c r="F14" s="51">
        <v>4</v>
      </c>
      <c r="G14" s="45">
        <f t="shared" si="3"/>
        <v>0.60493239001738508</v>
      </c>
      <c r="H14" s="67">
        <v>492</v>
      </c>
      <c r="I14" s="74">
        <f t="shared" si="1"/>
        <v>0.99581031027991984</v>
      </c>
      <c r="J14" s="39">
        <f t="shared" si="2"/>
        <v>6.0239791100158566</v>
      </c>
      <c r="K14" s="47">
        <v>6</v>
      </c>
      <c r="L14" s="68" t="s">
        <v>29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2020-08-26T10:28:23Z</dcterms:modified>
</cp:coreProperties>
</file>